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9465" activeTab="0"/>
  </bookViews>
  <sheets>
    <sheet name="Spese 2020" sheetId="1" r:id="rId1"/>
    <sheet name="Foglio1" sheetId="2" r:id="rId2"/>
    <sheet name="Foglio4" sheetId="3" r:id="rId3"/>
    <sheet name="Foglio3" sheetId="4" r:id="rId4"/>
  </sheets>
  <definedNames>
    <definedName name="_xlnm.Print_Area" localSheetId="0">'Spese 2020'!$A$1:$H$33</definedName>
  </definedNames>
  <calcPr fullCalcOnLoad="1"/>
</workbook>
</file>

<file path=xl/sharedStrings.xml><?xml version="1.0" encoding="utf-8"?>
<sst xmlns="http://schemas.openxmlformats.org/spreadsheetml/2006/main" count="282" uniqueCount="155">
  <si>
    <t>DATA</t>
  </si>
  <si>
    <t>LUOGO</t>
  </si>
  <si>
    <t xml:space="preserve">NOME </t>
  </si>
  <si>
    <t>IMPORTO</t>
  </si>
  <si>
    <t>ROMA</t>
  </si>
  <si>
    <t>MILANO</t>
  </si>
  <si>
    <t>Direzione Risorse Finanziarie</t>
  </si>
  <si>
    <t>TOTALE</t>
  </si>
  <si>
    <t>U.O. Economato e Casa Comune</t>
  </si>
  <si>
    <t>TORINO</t>
  </si>
  <si>
    <t>FORLI</t>
  </si>
  <si>
    <t>MONACO DI BAVIERA</t>
  </si>
  <si>
    <t>MOSCA</t>
  </si>
  <si>
    <t>BERLINO</t>
  </si>
  <si>
    <t>CESENA</t>
  </si>
  <si>
    <t>RAVENNA</t>
  </si>
  <si>
    <t>MOTIVAZIONE</t>
  </si>
  <si>
    <t>SINDACO ANDREA GNASSI</t>
  </si>
  <si>
    <t>Contanti SINDACO</t>
  </si>
  <si>
    <t>Carta di Credito SINDACO</t>
  </si>
  <si>
    <t>RIMBORSO MISSIONE FAENZA X ORGANIZZAZIONE MOSTRA XILOGRAFIE PROMOSSA DALL'ASSESSORATO ALLE ARTI IN PROGRAMMA ALLA FAR NEL 2017 VEDI PROT. 121632 DEL 22/5/2017</t>
  </si>
  <si>
    <t>ASSESSORE EUGENIA ROSSI DI SCHIO</t>
  </si>
  <si>
    <t>ASSESSORE MATTIA MOROLLI</t>
  </si>
  <si>
    <t>ASSESSORE ROBERTA FRISONI</t>
  </si>
  <si>
    <t>ASSESSORE MASSIMO PULINI</t>
  </si>
  <si>
    <t>ASS.RE BRASINI GIANLUCA</t>
  </si>
  <si>
    <t>ASSESSORE SADEGHOLVAAD JAMIL</t>
  </si>
  <si>
    <t>ASS.RE GLORIA LISI</t>
  </si>
  <si>
    <t>RIMBORSO SPESE AMMINISTRATORI ANNO 2017</t>
  </si>
  <si>
    <t xml:space="preserve">BOLOGNA </t>
  </si>
  <si>
    <t>DAL 01/01/2017 AL 31/12/2017</t>
  </si>
  <si>
    <t xml:space="preserve">X PARTECIPAZIONE CONVEGNO INAUGURAZIONE MOSTRA SU FELLINI IN OCCASIONE DEI 40 ANNI DALL'USCITA FILM CASANOVA, PRESSO BIBLIOTECA DEL SENATO </t>
  </si>
  <si>
    <t>20-21/01/2017</t>
  </si>
  <si>
    <t>REGGIO EMILIA</t>
  </si>
  <si>
    <t>INCONTRO CON ARTISTA DAVIDE BENATI IN VISTA MOSTRA FAR DI NOVEMBRE 2017 SU MOSTRA A LUI DEDICATA V</t>
  </si>
  <si>
    <t>FIRENZE</t>
  </si>
  <si>
    <t xml:space="preserve">INCONTRO CON REFERENTI DEL MUSEO BELLINI E LA EUROPEAN SCHOOL OF ECONOMIST PER BIENNALE DEL DISEGNO 2018 </t>
  </si>
  <si>
    <t xml:space="preserve"> INCONTRO PRESSO REGIONE EMILIA ROMAGNA CON DIRIGENTE DEL SETTORE RICERCA-INNOVAZIONE-ENERGIA ED ECONOMIA SOSTENIBILE IN MERITO A FINANZIAMENTI DI PROGETTI PER IL COMUNE DI RIMINI </t>
  </si>
  <si>
    <t xml:space="preserve">RIMBORSO PER MISSIONE A MILANO PER PARTECIPAZIONE EVENTO 'VOCE DEL VERBO PARTECIPARE' </t>
  </si>
  <si>
    <t xml:space="preserve">PARTECIPAZIONE TAVOLO 'PATTO PER IL LAVORO' </t>
  </si>
  <si>
    <t xml:space="preserve">PRESSO ANCI COMMISSIONE ISTRUZIONE-POLITICHE EDUCATIVE ED EDILIZIA SCOLASTICA </t>
  </si>
  <si>
    <t xml:space="preserve"> RIUNIONE CON ASSESSORE RAFFAELE DONINI </t>
  </si>
  <si>
    <t>16 E 23/02/2017</t>
  </si>
  <si>
    <t xml:space="preserve">PARTECIPAZIONE A CONVEGNO 'SAVE THE DATE' CON INTERVENTO SU LABORATORIO APERTO RIMINI TIBERIO </t>
  </si>
  <si>
    <t xml:space="preserve"> PARTECIPAZIONE A GIORNATA LAVORO 'SPID E CASA DIGITALE DEL CITTADINO' </t>
  </si>
  <si>
    <t xml:space="preserve">X PARTECIPAZIONE A MARCIA PER L'EUROPA ORGANIZZATO DA AICCRE </t>
  </si>
  <si>
    <t xml:space="preserve"> PARTECIPAZIONE A CONVEGNO ' CONCITTADINI. UN PATTO DI CITTADINANAZA FRA ISTITUZIONI, SCUOLA E TERRITORIO' </t>
  </si>
  <si>
    <t xml:space="preserve">PARTECIPAZIONE AD 'ASSEMBLEA DEGLI ASSOCIATI DELL'ATS FLAG COSTA DELL'EMILIA ROMAGNA' </t>
  </si>
  <si>
    <t xml:space="preserve"> PARTECIPAZIONE CONVEGNO 'DAGLI SCALI, LA NUOVA CITTA', 5 SCENARI IN MOSTRA A MILANO' </t>
  </si>
  <si>
    <t>1-2/4/2017</t>
  </si>
  <si>
    <t xml:space="preserve">PARTECIPAZIONE MOSTRA PROMOSSA DALLA EUROPEAN SCHOLL OF ECONOMIST IN COLLABORAZIONE CON LA BIENNALE DEL DISEGNO DI RIMINI </t>
  </si>
  <si>
    <t xml:space="preserve"> INCONTRO INVIMIT (INVESTIMENTI IMMOBILIARI ITALIANI) PRESSO MINISTERO DELL'ECONOMIA E DELLE FINANZE </t>
  </si>
  <si>
    <t xml:space="preserve">MISSIONE A BOLOGNA SEDE DELL'ASSESSORATO ALLE POLITICHE GIOVANILI DEL COMUNE DI BOLOGNA IN OCCASIONE ASSEMPLEA DELL'ASSOCIAZIONE GA/ER DEL 26/4/2017 </t>
  </si>
  <si>
    <t xml:space="preserve">INCONTRO IN REGIONE EMILIA-ROMAGNA X 'CONSULTA REGIONALE PER LA LEGALITA' E LA CITTADINANZA RESPONSABILE' </t>
  </si>
  <si>
    <t xml:space="preserve">INCONTRO IN PREFETTURA CERIMONIA CONFERIMENTO 'STELLE AL MERITO DEL LAVORO' DEL 1/5/2017 </t>
  </si>
  <si>
    <t xml:space="preserve"> MISSIONE IN OCCASIONE DEL CONSIGLIO DIRETTIVO DELL'ATS FLAG COSTA DELL'EMILIA ROMAGNA </t>
  </si>
  <si>
    <t>FAENZA</t>
  </si>
  <si>
    <t>MILANO-ROMA</t>
  </si>
  <si>
    <t>15-16/02/2017</t>
  </si>
  <si>
    <t>14-16/03/2017</t>
  </si>
  <si>
    <t>TREVISO</t>
  </si>
  <si>
    <t xml:space="preserve">PARTECIPAZIONE COMMISSIONE WELFARE DELL'ANCI NAZIONALE DEL 27/4/2017 </t>
  </si>
  <si>
    <t xml:space="preserve">PARTECIPAZIONE AL REGIONAL DISCUSSION FORUM 2017 SU 'LE POLITICHE EUROPEEE E LE POLITICHE REGIONALI PER I GIOVANI' </t>
  </si>
  <si>
    <t xml:space="preserve"> INCONTRO RESPONSABILE ISTITUTO BENI CULTURALI DOTT.SSA GIUSEPPINA BENASSATI PER RICHIESTA DELLA STAMPA CATALOGHI MOSTRA SU XILOGRAFIA IN PROGRAMMA FAR DI RIMINI IN OTTOBRE 2017; INCONTRO CON MARIO SCALINI DIRETTORE POLO MUSEALE DELL'EMILIA ROMAGNA X RICHIESTA COLLABORAZIONE IN OCCASIONE BIENNALE DEL DISEGNO 2018. </t>
  </si>
  <si>
    <t>FANO</t>
  </si>
  <si>
    <t xml:space="preserve"> INCONTRO CON ASSESSORE ALLA CULTURA PER PRESTITTO DEL 'FARSETTO' , ABITO APPARTENUTO A PANDOLFO III, PRESENTATO ALLA MOSTRA 'CENTAURI SI NASCE' PROMOSSA DALL'ASSESSORATO ALLE ARTI NELL'AMBITO DELLE CELEBRAZIONI PER I 600 ANNI DI SIGISMONDO MALATESTA </t>
  </si>
  <si>
    <t>PER UFFICIO PRESIDENZA CTSS PRESSO AZIENDA USL PIEVESESTINA</t>
  </si>
  <si>
    <t xml:space="preserve">WORKSHOP FONDAZIONE ITS PRESSO SMAU </t>
  </si>
  <si>
    <t>INCONTRO CON ASSESSORE PISANO SU 'LABORATORIO APERTO'</t>
  </si>
  <si>
    <t xml:space="preserve"> PER INTERVENTO DURANTE EVENTO 'PARTECIPAZIONE: MODELLI , POLITICHE E INTERVENTI NELLE CITTA' ITALIANE' </t>
  </si>
  <si>
    <t xml:space="preserve">PER CTSS PRESSO AZIENDA USL PIEVESESTINA </t>
  </si>
  <si>
    <t>ASSESSORE JAMIL SADEGHOLVAAD</t>
  </si>
  <si>
    <t>ASSESSORE GLORIA LISI</t>
  </si>
  <si>
    <t xml:space="preserve">CONSIGLIO DIRETTIVO DELL'AST FLAG COSTA DELL'EMILIA ROMAGNA ' </t>
  </si>
  <si>
    <t xml:space="preserve">INCONTRO PRESSO UNIVERSITA BOCCONI SU LEMOBILITA' INNOVATIVE NEGLI AMBITI URBANI </t>
  </si>
  <si>
    <t xml:space="preserve">PARTECIPAZIONE A 'URBAN TRANSITION WHORKSHOP III - PARCO DEL MARE ' </t>
  </si>
  <si>
    <t xml:space="preserve">PARTECIPAZIONE A RIUNIONE SU 'EMERGENZA SBARCHI - TAVOLO REGIONALE DI COORDINAMENTO X I FLUSSI MIGRATORI NON PROGRAMMATI' </t>
  </si>
  <si>
    <t xml:space="preserve"> INCONTRO PRESSO ASSESSORATO ALLE POLITICHE DEL LAVORO REGIONE EMILIA ROMAGNA </t>
  </si>
  <si>
    <t xml:space="preserve">X PARTECIPAZIONE ADUNATA NAZIONALE DEGLI ALPINI </t>
  </si>
  <si>
    <t>PARTECIPAZIONE CABINA REGIA WELFARE</t>
  </si>
  <si>
    <t>PARTECIPAZIONE COMMISSIONE PENALE ADULTI</t>
  </si>
  <si>
    <t>INCONTRO PRESSO ING. LIBERATORE DI ANAS</t>
  </si>
  <si>
    <t xml:space="preserve"> RIUNIONE CON ASSESSORE RAFFAELE DONINI (Assessore Regione emilia - Romagna ai trasporti, reti infrastrutture materiali e immateriali, programmazione territoriale e agenda digitale)</t>
  </si>
  <si>
    <t>ASOLO</t>
  </si>
  <si>
    <t xml:space="preserve">PARTECIPAZIONE CONVEGNO IMMIGRATI E IMPEGNO CIVICO </t>
  </si>
  <si>
    <t xml:space="preserve"> ASSEMBLEA SOCI AMR (Agenzia mobilità Romagnola)DEL 5/6/2017 </t>
  </si>
  <si>
    <t>RIMBORSO SPESE ABBONAMENTO TRENO ANNUALE TRATTA BOLOGNA-RIMINI 12 MESI  PER PARTECIPAZIONE SEDUTE GIUNTA E CONSIGLIO COMUNALE E PRESENZA C/O SEDE COMUNALE X SVOLGIMENTO FUNZIONI DELEGATE AI SENSI comma 3 ART. 84 TUEL 267/2000 VEDI PROT. 26018 DEL 6/2/2017</t>
  </si>
  <si>
    <t>19-20/01/2017</t>
  </si>
  <si>
    <t>seduta del Consiglio Nazionale ANCI e incontro con il Ministro De Vincenti</t>
  </si>
  <si>
    <t xml:space="preserve">Incontro con Domenico Procacci della FANDANGO per progetto Museo Fellini </t>
  </si>
  <si>
    <t>22-24/02/2017</t>
  </si>
  <si>
    <t>MI - Visita presso atelier Alberta Ferretti per progetti legati al territorio riminese e incontro con Benedetti di Yoox per progetto Fellini e partecipazione a evento collegato; RM - Incontro con Prefetto Matteo Piantedosi per Nuova Questura Rimini e  incontro con Ing. Maranca</t>
  </si>
  <si>
    <t>28/02-01/03/2017</t>
  </si>
  <si>
    <t>Incontro con Dott. Lucibello (Dir. gen. INAIL) e incontro con Arch. Spitz (c/o INVIMIT SGR SpA) per Questura di Rimini</t>
  </si>
  <si>
    <t>7-11/03/2017</t>
  </si>
  <si>
    <t xml:space="preserve">PARTECIPAZIONE A FIERA ITB - INTERNATIONAL TOURISM BORSE DI BERLINO </t>
  </si>
  <si>
    <t>incontro con Presidente e direttore fondaz. Museo Antichità Egizie per prog. Futuro Museo Fellini</t>
  </si>
  <si>
    <t>PARTECIPAZIONE 24° EDIZIONE MITT - MOSCOW INTERNATIONAL TRAVEL &amp; TOURISM EXHIBITION</t>
  </si>
  <si>
    <t>27-28/03/2017</t>
  </si>
  <si>
    <t>CONFERENZA STAMPA DI PRESENTAZIONE TRENO RIMINI/MONACO</t>
  </si>
  <si>
    <t>26-27/04/2017</t>
  </si>
  <si>
    <t>AUDIZIONE C/O COMMISSIONI RIUNITE DELLA CAMERA (FINANZE E ATTIVITà PRODUTTIVE) SU DDL CONCESSIONI DEMANIALI</t>
  </si>
  <si>
    <t>CONFERENZA STAMPA DI PRESENTAZIONE DI 'AL MENI'</t>
  </si>
  <si>
    <t>12 e 14 /06/2017</t>
  </si>
  <si>
    <t>CONFERENZA STAMPA NOTTE ROSA</t>
  </si>
  <si>
    <t>25° ANNIVERSARIO COLLABORAZIONE TRA E.R. E LAND HESSEN</t>
  </si>
  <si>
    <t>SPESE DA IMPUTARE A DESTINAZIONE TURISTICA</t>
  </si>
  <si>
    <t xml:space="preserve">06/02/2017 NB: DATA ERRATA MISSIONE EFFETTUATA IL 06/12/2016 </t>
  </si>
  <si>
    <t>INCONTRO ANCI - MINISTRO FRANCESCHINI su aree terremotate</t>
  </si>
  <si>
    <t>29/05/2017</t>
  </si>
  <si>
    <t>18/05/2017</t>
  </si>
  <si>
    <t>05/06/2017</t>
  </si>
  <si>
    <t>COMMISSIONE TURISMO ANCI E INCONTRO CON DIRETTORE MIBACT DOTT. PALUMBO</t>
  </si>
  <si>
    <t>07/06/2017</t>
  </si>
  <si>
    <t>09/06/2017</t>
  </si>
  <si>
    <t>14/06/2017</t>
  </si>
  <si>
    <t>19/06/2017</t>
  </si>
  <si>
    <t xml:space="preserve">21-22/06/2017 </t>
  </si>
  <si>
    <t>22/06/2017</t>
  </si>
  <si>
    <t>Dipartimento Servizi di staff</t>
  </si>
  <si>
    <t>Settore Ragioneria Generale</t>
  </si>
  <si>
    <t>U.O. Casa comune,Economato e Autoparco</t>
  </si>
  <si>
    <t>IMPORTO TOTALE</t>
  </si>
  <si>
    <t>ASSESSORE ANNA MONTINI</t>
  </si>
  <si>
    <t>BOLOGNA</t>
  </si>
  <si>
    <t>RIMBORSO SPESE AMMINISTRATORI ANNO 2020</t>
  </si>
  <si>
    <t>ASS.RE MOROLLI MATTIA</t>
  </si>
  <si>
    <t>ASSESSORE MONTINI ANNA</t>
  </si>
  <si>
    <t>GIUGNO-LUGLIO</t>
  </si>
  <si>
    <t>FEBBRAIO-MARZO</t>
  </si>
  <si>
    <t>AGOSTO-SETTEMBRE</t>
  </si>
  <si>
    <t>TOTALE SPESE SOSTENUTE NEL 2020</t>
  </si>
  <si>
    <t xml:space="preserve">RIMBORSO FEBBRAIO-MARZO ABBONAMENTO TRENO PER SPOSTAMENTI BOLOGNA-RIMINI PER  PER SVOLGIMENTO FUNZIONI DELEGATE AI SENSI COMMA 3 ART. 84 TUEL 267/2000 </t>
  </si>
  <si>
    <t>RIMBORSO GIUGNO-LUGLIO 2020 ABBONAMENTO TRENO PER SPOSTAMENTI BOLOGNA-RIMINI PER  PER SVOLGIMENTO FUNZIONI DELEGATE AI SENSI COMMA 3 ART. 84 TUEL 267/2000</t>
  </si>
  <si>
    <t>RIMBORSO AGOSTO-SETTEMBRE 2020 PER ABBONAMENTO TRENO PER SPOSTAMENTI BOLOGNA-RIMINI PER  PER SVOLGIMENTO FUNZIONI DELEGATE AI SENSI COMMA 3 ART. 84 TUEL 267/2000</t>
  </si>
  <si>
    <t>RIMBORSO SPESE TRATTA BOLOGNA RIMINI PER SEDUTA DI CONSIGLIO DEL 16/01/2020 E DI GIUNTA DEL 21/01/2020 PER  PER SVOLGIMENTO FUNZIONI DELEGATE AI SENSI COMMA 3 ART. 84 TUEL 267/2000</t>
  </si>
  <si>
    <t>16 E 21/01/2020</t>
  </si>
  <si>
    <t xml:space="preserve">INCONTRO A ROMA CON DOTT. SINISCALCO INAIL VEDI </t>
  </si>
  <si>
    <t xml:space="preserve">MISSIONE  PER INCONTRO CON IL MINISTRO BELLANOVA PRESSO MINISTERO DELLE POLITICHE AGRICOLEE FORESTALI </t>
  </si>
  <si>
    <t xml:space="preserve">MISSIONE  PER INCONTRO CON DIRETTORE DEL PEMAC DOTT. RIGILLO C/O PRESSO MINISTERO DELLE POLITICHE AGRICOLE ALIMENTARI E FORESTALI SU TEMA NUOVO CENTRO PER LA PESCA </t>
  </si>
  <si>
    <t xml:space="preserve"> MISSIONE  PER INCONTRO CON DOTT. ANGELO MAUTONE (DIREZIONE GENERALE PER I SISTEMI DI TRASPORTO AD IMPIANTI FISSI E IL TRASPOSRTO PUBBLICO LOCALE), AVENTE AD OGGETTO: FONDI TRC FIERA - PRESSO L'UFFICIO DEL DOTT. MAUTONE SEDE M.I.T. ROMA </t>
  </si>
  <si>
    <t xml:space="preserve">SPESE MISSIONE  PER INCONTRO CON MINISTRA BELLANOVA PRESSO MINISTERO DELLE POLITICHE AGRICOLE , ALIMENTARI E FORESTALI SUL TEMA 'POSSIBILI FINANZIAMENTI PER INTERVENTI ZONA PORTO E MERCATO ITTICO', </t>
  </si>
  <si>
    <t xml:space="preserve">MISSIONE PER INCONTRO ANCI SU TEMA COOPERAZIONE INTERNAZIONALE </t>
  </si>
  <si>
    <t xml:space="preserve">MISSIONE  PER PARTECIPAZIONE RIUNIONE COMITATO TECNICO SCIENTIFICO DI ECOMONDO 2020 </t>
  </si>
  <si>
    <t>MISSIONE A MILANO PER PARTECIPAZIONE CONFERENZA STAMPA DI PRESENTAZIONE DEL PART</t>
  </si>
  <si>
    <t>MILANO MARITTIMA</t>
  </si>
  <si>
    <t xml:space="preserve">PARTECIPAZIONE A TRASMISSIONE TELEVISIVA CON I SINDACI DELLA ROMAGNA </t>
  </si>
  <si>
    <t>ASSESSORE GIAMPIERO PISCAGLIA</t>
  </si>
  <si>
    <t>2-3/10/2019</t>
  </si>
  <si>
    <t xml:space="preserve">INTEGRAZIONE MISSIONE  PER INTERVENTO AD ALI AUTONOMIE LOCALI ITALIANE </t>
  </si>
  <si>
    <t>INCONTRO CON AMMINISTRATORE DELEGATO RFI</t>
  </si>
  <si>
    <t xml:space="preserve">MISSIONE BOLOGNA  PER PARTECIPAZIONE INCONTRO SOC. VIABUZZUNO PER RIQUALIFICAZIONE PIAZZA MALATESTA E MUSEO FELLINI </t>
  </si>
  <si>
    <t>MISSIONE A MILANO PER PARTECIPAZIONE CONFERENZA STAMPA DI PRESENTAZIONE DEL PART Palazzi Arte Rimini</t>
  </si>
  <si>
    <t>PARTECIPAZIONE CERIMONIA FUNEBRE DEL SENATORE SERGIO ZAVOLI</t>
  </si>
  <si>
    <t>PARTECIPAZIONE AD EVENTO ORGANIZZATO DA LEGA AUTONOMIE LOCALI  'RINASCE L'ITALIA'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</si>
</sst>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mmm\-yyyy"/>
    <numFmt numFmtId="170" formatCode="0.000"/>
    <numFmt numFmtId="171" formatCode="#,##0.00_ ;\-#,##0.00\ "/>
    <numFmt numFmtId="172" formatCode="_-[$€-410]\ * #,##0.00_-;\-[$€-410]\ * #,##0.00_-;_-[$€-410]\ * &quot;-&quot;??_-;_-@_-"/>
    <numFmt numFmtId="173" formatCode="&quot;€&quot;\ #,##0.00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9" borderId="1" applyNumberFormat="0" applyAlignment="0" applyProtection="0"/>
    <xf numFmtId="0" fontId="9" fillId="0" borderId="2" applyNumberFormat="0" applyFill="0" applyAlignment="0" applyProtection="0"/>
    <xf numFmtId="0" fontId="10" fillId="13" borderId="3" applyNumberForma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11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0" fillId="5" borderId="4" applyNumberFormat="0" applyFont="0" applyAlignment="0" applyProtection="0"/>
    <xf numFmtId="0" fontId="13" fillId="9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0" fillId="0" borderId="0" xfId="43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right"/>
    </xf>
    <xf numFmtId="43" fontId="2" fillId="0" borderId="10" xfId="43" applyFont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 horizontal="left"/>
    </xf>
    <xf numFmtId="14" fontId="0" fillId="0" borderId="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14" fontId="0" fillId="0" borderId="10" xfId="0" applyNumberFormat="1" applyFill="1" applyBorder="1" applyAlignment="1">
      <alignment horizontal="left" wrapText="1"/>
    </xf>
    <xf numFmtId="49" fontId="0" fillId="0" borderId="10" xfId="0" applyNumberFormat="1" applyFill="1" applyBorder="1" applyAlignment="1">
      <alignment horizontal="left"/>
    </xf>
    <xf numFmtId="14" fontId="0" fillId="0" borderId="11" xfId="0" applyNumberFormat="1" applyFill="1" applyBorder="1" applyAlignment="1">
      <alignment horizontal="left"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4" borderId="0" xfId="0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172" fontId="0" fillId="0" borderId="0" xfId="0" applyNumberFormat="1" applyFont="1" applyFill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172" fontId="2" fillId="0" borderId="0" xfId="0" applyNumberFormat="1" applyFont="1" applyFill="1" applyAlignment="1">
      <alignment horizontal="center" vertical="center" wrapText="1"/>
    </xf>
    <xf numFmtId="172" fontId="2" fillId="0" borderId="0" xfId="0" applyNumberFormat="1" applyFont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172" fontId="3" fillId="0" borderId="0" xfId="0" applyNumberFormat="1" applyFont="1" applyAlignment="1">
      <alignment horizontal="center" vertic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Border="1" applyAlignment="1">
      <alignment horizontal="center" vertical="center" wrapText="1"/>
    </xf>
    <xf numFmtId="172" fontId="0" fillId="4" borderId="0" xfId="0" applyNumberFormat="1" applyFill="1" applyAlignment="1">
      <alignment horizontal="center" vertical="center" wrapText="1"/>
    </xf>
    <xf numFmtId="172" fontId="0" fillId="0" borderId="0" xfId="0" applyNumberFormat="1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43" fontId="0" fillId="0" borderId="0" xfId="43" applyFont="1" applyFill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72" fontId="0" fillId="0" borderId="0" xfId="0" applyNumberFormat="1" applyFont="1" applyFill="1" applyAlignment="1">
      <alignment horizontal="right" vertical="center" wrapText="1"/>
    </xf>
    <xf numFmtId="172" fontId="2" fillId="0" borderId="0" xfId="0" applyNumberFormat="1" applyFont="1" applyFill="1" applyAlignment="1">
      <alignment horizontal="right" vertical="center" wrapText="1"/>
    </xf>
    <xf numFmtId="172" fontId="3" fillId="0" borderId="0" xfId="0" applyNumberFormat="1" applyFont="1" applyFill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172" fontId="0" fillId="0" borderId="0" xfId="0" applyNumberFormat="1" applyFont="1" applyAlignment="1">
      <alignment horizontal="right" vertical="center"/>
    </xf>
    <xf numFmtId="14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73" fontId="0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4" borderId="0" xfId="0" applyFont="1" applyFill="1" applyAlignment="1">
      <alignment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173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72" fontId="0" fillId="0" borderId="10" xfId="0" applyNumberFormat="1" applyFont="1" applyFill="1" applyBorder="1" applyAlignment="1">
      <alignment horizontal="right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173" fontId="0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173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172" fontId="0" fillId="0" borderId="0" xfId="0" applyNumberFormat="1" applyFont="1" applyFill="1" applyAlignment="1">
      <alignment horizontal="center" vertical="center"/>
    </xf>
    <xf numFmtId="172" fontId="0" fillId="0" borderId="0" xfId="0" applyNumberFormat="1" applyFill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0</xdr:rowOff>
    </xdr:from>
    <xdr:to>
      <xdr:col>0</xdr:col>
      <xdr:colOff>714375</xdr:colOff>
      <xdr:row>3</xdr:row>
      <xdr:rowOff>95250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361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0</xdr:col>
      <xdr:colOff>466725</xdr:colOff>
      <xdr:row>3</xdr:row>
      <xdr:rowOff>95250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361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="90" zoomScaleNormal="90" zoomScaleSheetLayoutView="100" workbookViewId="0" topLeftCell="A11">
      <selection activeCell="D16" sqref="D16"/>
    </sheetView>
  </sheetViews>
  <sheetFormatPr defaultColWidth="9.140625" defaultRowHeight="12.75"/>
  <cols>
    <col min="1" max="1" width="16.00390625" style="61" customWidth="1"/>
    <col min="2" max="2" width="11.57421875" style="62" customWidth="1"/>
    <col min="3" max="3" width="64.00390625" style="33" customWidth="1"/>
    <col min="4" max="4" width="36.28125" style="63" customWidth="1"/>
    <col min="5" max="5" width="14.421875" style="68" customWidth="1"/>
    <col min="6" max="6" width="10.421875" style="56" customWidth="1"/>
    <col min="7" max="7" width="10.8515625" style="57" bestFit="1" customWidth="1"/>
    <col min="8" max="8" width="8.00390625" style="29" customWidth="1"/>
    <col min="9" max="9" width="15.140625" style="29" customWidth="1"/>
    <col min="10" max="10" width="25.140625" style="29" customWidth="1"/>
    <col min="11" max="16384" width="9.140625" style="29" customWidth="1"/>
  </cols>
  <sheetData>
    <row r="1" spans="1:7" ht="12.75">
      <c r="A1" s="33"/>
      <c r="B1" s="33"/>
      <c r="D1" s="58"/>
      <c r="E1" s="64"/>
      <c r="F1" s="47"/>
      <c r="G1" s="48"/>
    </row>
    <row r="2" spans="1:7" ht="12.75">
      <c r="A2" s="33"/>
      <c r="B2" s="33"/>
      <c r="D2" s="58"/>
      <c r="E2" s="64"/>
      <c r="F2" s="47"/>
      <c r="G2" s="48"/>
    </row>
    <row r="3" spans="1:7" ht="12.75">
      <c r="A3" s="33"/>
      <c r="B3" s="33"/>
      <c r="D3" s="58"/>
      <c r="E3" s="64"/>
      <c r="F3" s="47"/>
      <c r="G3" s="48"/>
    </row>
    <row r="4" spans="1:7" ht="12.75">
      <c r="A4" s="33"/>
      <c r="B4" s="33"/>
      <c r="D4" s="58"/>
      <c r="E4" s="64"/>
      <c r="F4" s="47"/>
      <c r="G4" s="48"/>
    </row>
    <row r="5" spans="1:7" ht="12.75">
      <c r="A5" s="80" t="s">
        <v>119</v>
      </c>
      <c r="B5" s="80"/>
      <c r="D5" s="58"/>
      <c r="E5" s="64"/>
      <c r="F5" s="47"/>
      <c r="G5" s="48"/>
    </row>
    <row r="6" spans="1:7" ht="12.75">
      <c r="A6" s="80" t="s">
        <v>120</v>
      </c>
      <c r="B6" s="80"/>
      <c r="D6" s="58"/>
      <c r="E6" s="64"/>
      <c r="F6" s="47"/>
      <c r="G6" s="48"/>
    </row>
    <row r="7" spans="1:9" ht="25.5" customHeight="1">
      <c r="A7" s="82" t="s">
        <v>121</v>
      </c>
      <c r="B7" s="82"/>
      <c r="C7" s="34"/>
      <c r="D7" s="34"/>
      <c r="E7" s="65"/>
      <c r="F7" s="49"/>
      <c r="G7" s="50"/>
      <c r="H7" s="30"/>
      <c r="I7" s="30"/>
    </row>
    <row r="8" spans="1:9" ht="12.75">
      <c r="A8" s="81" t="s">
        <v>125</v>
      </c>
      <c r="B8" s="81"/>
      <c r="C8" s="81"/>
      <c r="D8" s="59"/>
      <c r="E8" s="66"/>
      <c r="F8" s="51"/>
      <c r="G8" s="52"/>
      <c r="H8" s="31"/>
      <c r="I8" s="31"/>
    </row>
    <row r="9" spans="1:7" ht="8.25" customHeight="1">
      <c r="A9" s="33"/>
      <c r="B9" s="33"/>
      <c r="D9" s="58"/>
      <c r="E9" s="64"/>
      <c r="F9" s="53"/>
      <c r="G9" s="54"/>
    </row>
    <row r="10" spans="1:7" ht="7.5" customHeight="1">
      <c r="A10" s="33"/>
      <c r="B10" s="33"/>
      <c r="D10" s="58"/>
      <c r="E10" s="64"/>
      <c r="F10" s="53"/>
      <c r="G10" s="54"/>
    </row>
    <row r="11" spans="1:7" ht="10.5" customHeight="1">
      <c r="A11" s="33"/>
      <c r="B11" s="33"/>
      <c r="D11" s="58"/>
      <c r="E11" s="64"/>
      <c r="F11" s="53"/>
      <c r="G11" s="54"/>
    </row>
    <row r="12" spans="1:7" s="28" customFormat="1" ht="12.75" hidden="1">
      <c r="A12" s="33"/>
      <c r="B12" s="33"/>
      <c r="C12" s="33"/>
      <c r="D12" s="60"/>
      <c r="E12" s="64"/>
      <c r="F12" s="47"/>
      <c r="G12" s="55"/>
    </row>
    <row r="13" spans="1:7" s="32" customFormat="1" ht="45" customHeight="1">
      <c r="A13" s="35" t="s">
        <v>0</v>
      </c>
      <c r="B13" s="35" t="s">
        <v>1</v>
      </c>
      <c r="C13" s="35" t="s">
        <v>16</v>
      </c>
      <c r="D13" s="35" t="s">
        <v>2</v>
      </c>
      <c r="E13" s="67" t="s">
        <v>122</v>
      </c>
      <c r="F13" s="72" t="s">
        <v>18</v>
      </c>
      <c r="G13" s="72" t="s">
        <v>19</v>
      </c>
    </row>
    <row r="14" spans="1:7" s="32" customFormat="1" ht="45" customHeight="1">
      <c r="A14" s="83" t="s">
        <v>148</v>
      </c>
      <c r="B14" s="83" t="s">
        <v>4</v>
      </c>
      <c r="C14" s="83" t="s">
        <v>149</v>
      </c>
      <c r="D14" s="83" t="s">
        <v>17</v>
      </c>
      <c r="E14" s="84">
        <v>76.5</v>
      </c>
      <c r="F14" s="85"/>
      <c r="G14" s="85"/>
    </row>
    <row r="15" spans="1:7" s="32" customFormat="1" ht="60.75" customHeight="1">
      <c r="A15" s="86">
        <v>43845</v>
      </c>
      <c r="B15" s="83" t="s">
        <v>4</v>
      </c>
      <c r="C15" s="87" t="s">
        <v>150</v>
      </c>
      <c r="D15" s="88" t="s">
        <v>17</v>
      </c>
      <c r="E15" s="89">
        <f>F15+G15</f>
        <v>161.5</v>
      </c>
      <c r="F15" s="90">
        <v>15.5</v>
      </c>
      <c r="G15" s="89">
        <v>146</v>
      </c>
    </row>
    <row r="16" spans="1:7" s="32" customFormat="1" ht="63" customHeight="1">
      <c r="A16" s="69" t="s">
        <v>136</v>
      </c>
      <c r="B16" s="70" t="s">
        <v>124</v>
      </c>
      <c r="C16" s="91" t="s">
        <v>135</v>
      </c>
      <c r="D16" s="78" t="s">
        <v>21</v>
      </c>
      <c r="E16" s="79">
        <v>46.85</v>
      </c>
      <c r="F16" s="77"/>
      <c r="G16" s="78"/>
    </row>
    <row r="17" spans="1:7" s="32" customFormat="1" ht="49.5" customHeight="1">
      <c r="A17" s="69">
        <v>43847</v>
      </c>
      <c r="B17" s="70" t="s">
        <v>4</v>
      </c>
      <c r="C17" s="91" t="s">
        <v>137</v>
      </c>
      <c r="D17" s="78" t="s">
        <v>126</v>
      </c>
      <c r="E17" s="79">
        <v>253.15</v>
      </c>
      <c r="F17" s="77"/>
      <c r="G17" s="78"/>
    </row>
    <row r="18" spans="1:7" s="32" customFormat="1" ht="63" customHeight="1">
      <c r="A18" s="92">
        <v>43853</v>
      </c>
      <c r="B18" s="83" t="s">
        <v>124</v>
      </c>
      <c r="C18" s="87" t="s">
        <v>151</v>
      </c>
      <c r="D18" s="88" t="s">
        <v>17</v>
      </c>
      <c r="E18" s="89">
        <v>12.55</v>
      </c>
      <c r="F18" s="90">
        <v>12.55</v>
      </c>
      <c r="G18" s="88"/>
    </row>
    <row r="19" spans="1:7" s="32" customFormat="1" ht="63" customHeight="1">
      <c r="A19" s="69">
        <v>43860</v>
      </c>
      <c r="B19" s="70" t="s">
        <v>4</v>
      </c>
      <c r="C19" s="91" t="s">
        <v>138</v>
      </c>
      <c r="D19" s="78" t="s">
        <v>123</v>
      </c>
      <c r="E19" s="79">
        <v>177</v>
      </c>
      <c r="F19" s="77"/>
      <c r="G19" s="78"/>
    </row>
    <row r="20" spans="1:7" s="32" customFormat="1" ht="54" customHeight="1">
      <c r="A20" s="69">
        <v>43867</v>
      </c>
      <c r="B20" s="70" t="s">
        <v>4</v>
      </c>
      <c r="C20" s="91" t="s">
        <v>143</v>
      </c>
      <c r="D20" s="78" t="s">
        <v>123</v>
      </c>
      <c r="E20" s="79">
        <v>139.55</v>
      </c>
      <c r="F20" s="77"/>
      <c r="G20" s="78"/>
    </row>
    <row r="21" spans="1:8" s="32" customFormat="1" ht="54" customHeight="1">
      <c r="A21" s="92">
        <v>43867</v>
      </c>
      <c r="B21" s="83" t="s">
        <v>5</v>
      </c>
      <c r="C21" s="87" t="s">
        <v>152</v>
      </c>
      <c r="D21" s="88" t="s">
        <v>17</v>
      </c>
      <c r="E21" s="89">
        <f>F21+G21</f>
        <v>138.8</v>
      </c>
      <c r="F21" s="90">
        <v>24.8</v>
      </c>
      <c r="G21" s="89">
        <f>57+57</f>
        <v>114</v>
      </c>
      <c r="H21" s="75"/>
    </row>
    <row r="22" spans="1:8" s="32" customFormat="1" ht="54" customHeight="1">
      <c r="A22" s="92">
        <v>43867</v>
      </c>
      <c r="B22" s="83" t="s">
        <v>5</v>
      </c>
      <c r="C22" s="87" t="s">
        <v>144</v>
      </c>
      <c r="D22" s="88" t="s">
        <v>147</v>
      </c>
      <c r="E22" s="89">
        <f>F22+G22</f>
        <v>115</v>
      </c>
      <c r="F22" s="90"/>
      <c r="G22" s="89">
        <v>115</v>
      </c>
      <c r="H22" s="75"/>
    </row>
    <row r="23" spans="1:7" s="32" customFormat="1" ht="25.5">
      <c r="A23" s="73">
        <v>43867</v>
      </c>
      <c r="B23" s="70" t="s">
        <v>4</v>
      </c>
      <c r="C23" s="91" t="s">
        <v>142</v>
      </c>
      <c r="D23" s="78" t="s">
        <v>72</v>
      </c>
      <c r="E23" s="79">
        <v>210</v>
      </c>
      <c r="F23" s="77"/>
      <c r="G23" s="78"/>
    </row>
    <row r="24" spans="1:7" s="32" customFormat="1" ht="78" customHeight="1">
      <c r="A24" s="73" t="s">
        <v>129</v>
      </c>
      <c r="B24" s="70" t="s">
        <v>124</v>
      </c>
      <c r="C24" s="91" t="s">
        <v>132</v>
      </c>
      <c r="D24" s="78" t="s">
        <v>21</v>
      </c>
      <c r="E24" s="79">
        <v>133.1</v>
      </c>
      <c r="F24" s="77"/>
      <c r="G24" s="78"/>
    </row>
    <row r="25" spans="1:7" s="32" customFormat="1" ht="66.75" customHeight="1">
      <c r="A25" s="73" t="s">
        <v>128</v>
      </c>
      <c r="B25" s="70" t="s">
        <v>124</v>
      </c>
      <c r="C25" s="91" t="s">
        <v>133</v>
      </c>
      <c r="D25" s="78" t="s">
        <v>21</v>
      </c>
      <c r="E25" s="79">
        <v>117.6</v>
      </c>
      <c r="F25" s="77"/>
      <c r="G25" s="78"/>
    </row>
    <row r="26" spans="1:7" s="32" customFormat="1" ht="66.75" customHeight="1">
      <c r="A26" s="92">
        <v>44020</v>
      </c>
      <c r="B26" s="83" t="s">
        <v>145</v>
      </c>
      <c r="C26" s="93" t="s">
        <v>146</v>
      </c>
      <c r="D26" s="94" t="s">
        <v>17</v>
      </c>
      <c r="E26" s="95">
        <v>6.9</v>
      </c>
      <c r="F26" s="90"/>
      <c r="G26" s="95">
        <v>6.9</v>
      </c>
    </row>
    <row r="27" spans="1:7" s="32" customFormat="1" ht="99.75" customHeight="1">
      <c r="A27" s="69">
        <v>44047</v>
      </c>
      <c r="B27" s="70" t="s">
        <v>4</v>
      </c>
      <c r="C27" s="96" t="s">
        <v>141</v>
      </c>
      <c r="D27" s="74" t="s">
        <v>123</v>
      </c>
      <c r="E27" s="71">
        <v>145.9</v>
      </c>
      <c r="F27" s="77"/>
      <c r="G27" s="74"/>
    </row>
    <row r="28" spans="1:7" s="32" customFormat="1" ht="37.5" customHeight="1">
      <c r="A28" s="86">
        <v>44050</v>
      </c>
      <c r="B28" s="83" t="s">
        <v>4</v>
      </c>
      <c r="C28" s="87" t="s">
        <v>153</v>
      </c>
      <c r="D28" s="94" t="s">
        <v>17</v>
      </c>
      <c r="E28" s="95">
        <v>12.4</v>
      </c>
      <c r="F28" s="90">
        <v>12.4</v>
      </c>
      <c r="G28" s="94"/>
    </row>
    <row r="29" spans="1:7" s="32" customFormat="1" ht="38.25">
      <c r="A29" s="69" t="s">
        <v>130</v>
      </c>
      <c r="B29" s="70" t="s">
        <v>124</v>
      </c>
      <c r="C29" s="96" t="s">
        <v>134</v>
      </c>
      <c r="D29" s="74" t="s">
        <v>21</v>
      </c>
      <c r="E29" s="71">
        <v>171.2</v>
      </c>
      <c r="F29" s="77"/>
      <c r="G29" s="74"/>
    </row>
    <row r="30" spans="1:7" s="32" customFormat="1" ht="63.75">
      <c r="A30" s="73">
        <v>44076</v>
      </c>
      <c r="B30" s="70" t="s">
        <v>4</v>
      </c>
      <c r="C30" s="96" t="s">
        <v>140</v>
      </c>
      <c r="D30" s="74" t="s">
        <v>23</v>
      </c>
      <c r="E30" s="71">
        <v>177</v>
      </c>
      <c r="F30" s="77"/>
      <c r="G30" s="74"/>
    </row>
    <row r="31" spans="1:7" s="32" customFormat="1" ht="39.75" customHeight="1">
      <c r="A31" s="92">
        <v>44105</v>
      </c>
      <c r="B31" s="83" t="s">
        <v>4</v>
      </c>
      <c r="C31" s="87" t="s">
        <v>154</v>
      </c>
      <c r="D31" s="94" t="s">
        <v>17</v>
      </c>
      <c r="E31" s="95">
        <v>239.9</v>
      </c>
      <c r="F31" s="90"/>
      <c r="G31" s="95">
        <v>239.9</v>
      </c>
    </row>
    <row r="32" spans="1:7" s="32" customFormat="1" ht="81.75" customHeight="1">
      <c r="A32" s="73">
        <v>44131</v>
      </c>
      <c r="B32" s="70" t="s">
        <v>4</v>
      </c>
      <c r="C32" s="96" t="s">
        <v>139</v>
      </c>
      <c r="D32" s="74" t="s">
        <v>127</v>
      </c>
      <c r="E32" s="71">
        <v>177</v>
      </c>
      <c r="F32" s="76"/>
      <c r="G32" s="74"/>
    </row>
    <row r="33" spans="1:7" ht="45.75" customHeight="1">
      <c r="A33" s="97"/>
      <c r="B33" s="33"/>
      <c r="D33" s="98" t="s">
        <v>131</v>
      </c>
      <c r="E33" s="71">
        <f>SUM(E14:E32)</f>
        <v>2511.9</v>
      </c>
      <c r="F33" s="99"/>
      <c r="G33" s="100"/>
    </row>
  </sheetData>
  <sheetProtection/>
  <mergeCells count="4">
    <mergeCell ref="A5:B5"/>
    <mergeCell ref="A6:B6"/>
    <mergeCell ref="A8:C8"/>
    <mergeCell ref="A7:B7"/>
  </mergeCells>
  <printOptions/>
  <pageMargins left="0.31496062992125984" right="0.2362204724409449" top="0.4724409448818898" bottom="0.4724409448818898" header="0.5118110236220472" footer="0.5118110236220472"/>
  <pageSetup fitToHeight="2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81"/>
  <sheetViews>
    <sheetView zoomScalePageLayoutView="0" workbookViewId="0" topLeftCell="A82">
      <selection activeCell="J111" sqref="J111"/>
    </sheetView>
  </sheetViews>
  <sheetFormatPr defaultColWidth="9.140625" defaultRowHeight="12.75"/>
  <cols>
    <col min="1" max="1" width="17.421875" style="0" customWidth="1"/>
    <col min="2" max="2" width="27.140625" style="0" customWidth="1"/>
    <col min="3" max="3" width="18.28125" style="0" bestFit="1" customWidth="1"/>
    <col min="4" max="4" width="12.00390625" style="0" bestFit="1" customWidth="1"/>
    <col min="5" max="5" width="12.140625" style="0" bestFit="1" customWidth="1"/>
  </cols>
  <sheetData>
    <row r="5" spans="1:2" ht="12.75">
      <c r="A5" s="43" t="s">
        <v>6</v>
      </c>
      <c r="B5" s="43"/>
    </row>
    <row r="6" spans="1:2" ht="12.75">
      <c r="A6" s="43" t="s">
        <v>8</v>
      </c>
      <c r="B6" s="43"/>
    </row>
    <row r="8" ht="12.75">
      <c r="A8" t="s">
        <v>28</v>
      </c>
    </row>
    <row r="9" spans="1:9" ht="12.75">
      <c r="A9" s="41"/>
      <c r="B9" s="41"/>
      <c r="C9" s="41"/>
      <c r="D9" s="41"/>
      <c r="E9" s="41"/>
      <c r="F9" s="2"/>
      <c r="G9" s="2"/>
      <c r="H9" s="2"/>
      <c r="I9" s="2"/>
    </row>
    <row r="10" spans="1:9" ht="12.75">
      <c r="A10" s="44"/>
      <c r="B10" s="44"/>
      <c r="C10" s="44"/>
      <c r="D10" s="44"/>
      <c r="E10" s="44"/>
      <c r="F10" s="3"/>
      <c r="G10" s="3"/>
      <c r="H10" s="3"/>
      <c r="I10" s="3"/>
    </row>
    <row r="11" spans="1:7" ht="12.75">
      <c r="A11" t="s">
        <v>0</v>
      </c>
      <c r="B11" t="s">
        <v>1</v>
      </c>
      <c r="C11" t="s">
        <v>16</v>
      </c>
      <c r="D11" t="s">
        <v>2</v>
      </c>
      <c r="E11" s="6" t="s">
        <v>3</v>
      </c>
      <c r="F11" s="6" t="s">
        <v>18</v>
      </c>
      <c r="G11" t="s">
        <v>19</v>
      </c>
    </row>
    <row r="12" spans="1:7" ht="12.75">
      <c r="A12" t="s">
        <v>87</v>
      </c>
      <c r="B12" t="s">
        <v>4</v>
      </c>
      <c r="C12" t="s">
        <v>88</v>
      </c>
      <c r="D12" t="s">
        <v>17</v>
      </c>
      <c r="E12" s="6">
        <v>332.3</v>
      </c>
      <c r="F12" s="6">
        <v>72.3</v>
      </c>
      <c r="G12">
        <v>260</v>
      </c>
    </row>
    <row r="13" spans="1:5" ht="12.75">
      <c r="A13" s="39" t="s">
        <v>30</v>
      </c>
      <c r="B13" s="39" t="s">
        <v>29</v>
      </c>
      <c r="C13" s="4" t="s">
        <v>86</v>
      </c>
      <c r="D13" t="s">
        <v>21</v>
      </c>
      <c r="E13">
        <v>999.3</v>
      </c>
    </row>
    <row r="14" spans="1:5" ht="12.75">
      <c r="A14" s="45">
        <v>42768</v>
      </c>
      <c r="B14" s="5" t="s">
        <v>35</v>
      </c>
      <c r="C14" s="5" t="s">
        <v>36</v>
      </c>
      <c r="D14" s="5" t="s">
        <v>24</v>
      </c>
      <c r="E14">
        <v>26</v>
      </c>
    </row>
    <row r="15" spans="1:5" ht="12.75">
      <c r="A15" s="12" t="s">
        <v>32</v>
      </c>
      <c r="B15" s="13" t="s">
        <v>33</v>
      </c>
      <c r="C15" s="13" t="s">
        <v>34</v>
      </c>
      <c r="D15" s="14" t="s">
        <v>24</v>
      </c>
      <c r="E15">
        <v>48.35</v>
      </c>
    </row>
    <row r="16" spans="1:5" ht="12.75">
      <c r="A16" s="12">
        <v>42761</v>
      </c>
      <c r="B16" s="13" t="s">
        <v>29</v>
      </c>
      <c r="C16" s="13" t="s">
        <v>37</v>
      </c>
      <c r="D16" s="14" t="s">
        <v>21</v>
      </c>
      <c r="E16">
        <v>22</v>
      </c>
    </row>
    <row r="17" spans="1:5" ht="12.75">
      <c r="A17" s="12">
        <v>42768</v>
      </c>
      <c r="B17" s="13" t="s">
        <v>29</v>
      </c>
      <c r="C17" s="13" t="s">
        <v>41</v>
      </c>
      <c r="D17" s="14" t="s">
        <v>23</v>
      </c>
      <c r="E17">
        <v>18.35</v>
      </c>
    </row>
    <row r="18" spans="1:5" ht="12.75">
      <c r="A18" s="12" t="s">
        <v>107</v>
      </c>
      <c r="B18" s="13" t="s">
        <v>4</v>
      </c>
      <c r="C18" s="13" t="s">
        <v>31</v>
      </c>
      <c r="D18" s="14" t="s">
        <v>17</v>
      </c>
      <c r="E18">
        <v>15</v>
      </c>
    </row>
    <row r="19" spans="1:5" ht="12.75">
      <c r="A19" s="12">
        <v>42775</v>
      </c>
      <c r="B19" s="13" t="s">
        <v>5</v>
      </c>
      <c r="C19" s="13" t="s">
        <v>38</v>
      </c>
      <c r="D19" s="14" t="s">
        <v>21</v>
      </c>
      <c r="E19">
        <v>87.9</v>
      </c>
    </row>
    <row r="20" spans="1:7" ht="12.75">
      <c r="A20" s="12" t="s">
        <v>58</v>
      </c>
      <c r="B20" s="13" t="s">
        <v>4</v>
      </c>
      <c r="C20" s="13" t="s">
        <v>89</v>
      </c>
      <c r="D20" s="14" t="s">
        <v>17</v>
      </c>
      <c r="E20">
        <v>315.7</v>
      </c>
      <c r="F20">
        <v>30.7</v>
      </c>
      <c r="G20">
        <v>285</v>
      </c>
    </row>
    <row r="21" spans="1:7" ht="12.75">
      <c r="A21" s="12" t="s">
        <v>90</v>
      </c>
      <c r="B21" s="13" t="s">
        <v>57</v>
      </c>
      <c r="C21" s="23" t="s">
        <v>91</v>
      </c>
      <c r="D21" s="14" t="s">
        <v>17</v>
      </c>
      <c r="E21">
        <v>595.58</v>
      </c>
      <c r="F21">
        <v>111.3</v>
      </c>
      <c r="G21">
        <v>484.28</v>
      </c>
    </row>
    <row r="22" spans="1:7" ht="12.75">
      <c r="A22" s="12">
        <v>42788</v>
      </c>
      <c r="B22" s="13" t="s">
        <v>29</v>
      </c>
      <c r="C22" s="23" t="s">
        <v>39</v>
      </c>
      <c r="D22" s="14" t="s">
        <v>22</v>
      </c>
      <c r="E22" s="38">
        <v>17.8</v>
      </c>
      <c r="F22" s="42"/>
      <c r="G22" s="42"/>
    </row>
    <row r="23" spans="1:5" ht="12.75">
      <c r="A23" s="12">
        <v>42775</v>
      </c>
      <c r="B23" s="13" t="s">
        <v>4</v>
      </c>
      <c r="C23" s="23" t="s">
        <v>40</v>
      </c>
      <c r="D23" s="14" t="s">
        <v>22</v>
      </c>
      <c r="E23">
        <v>151.65</v>
      </c>
    </row>
    <row r="24" spans="1:7" ht="12.75">
      <c r="A24" s="12" t="s">
        <v>42</v>
      </c>
      <c r="B24" s="13" t="s">
        <v>29</v>
      </c>
      <c r="C24" s="23" t="s">
        <v>82</v>
      </c>
      <c r="D24" s="14" t="s">
        <v>23</v>
      </c>
      <c r="E24" s="38">
        <v>89</v>
      </c>
      <c r="F24" s="42"/>
      <c r="G24" s="42"/>
    </row>
    <row r="25" spans="1:7" ht="12.75">
      <c r="A25" s="12" t="s">
        <v>92</v>
      </c>
      <c r="B25" s="13" t="s">
        <v>4</v>
      </c>
      <c r="C25" s="23" t="s">
        <v>93</v>
      </c>
      <c r="D25" s="14" t="s">
        <v>17</v>
      </c>
      <c r="E25">
        <v>222.5</v>
      </c>
      <c r="F25">
        <v>78.5</v>
      </c>
      <c r="G25">
        <v>144</v>
      </c>
    </row>
    <row r="26" spans="1:7" ht="12.75">
      <c r="A26" s="12" t="s">
        <v>94</v>
      </c>
      <c r="B26" s="13" t="s">
        <v>13</v>
      </c>
      <c r="C26" s="13" t="s">
        <v>95</v>
      </c>
      <c r="D26" s="14" t="s">
        <v>17</v>
      </c>
      <c r="E26">
        <v>1158.2</v>
      </c>
      <c r="F26">
        <v>196.58</v>
      </c>
      <c r="G26">
        <v>961.62</v>
      </c>
    </row>
    <row r="27" spans="1:7" ht="12.75">
      <c r="A27" s="12">
        <v>42806</v>
      </c>
      <c r="B27" s="13" t="s">
        <v>9</v>
      </c>
      <c r="C27" s="13" t="s">
        <v>96</v>
      </c>
      <c r="D27" s="14" t="s">
        <v>17</v>
      </c>
      <c r="E27" s="38">
        <v>231.43</v>
      </c>
      <c r="F27" s="42">
        <v>29.53</v>
      </c>
      <c r="G27" s="42">
        <v>201.9</v>
      </c>
    </row>
    <row r="28" spans="1:7" ht="12.75">
      <c r="A28" s="12" t="s">
        <v>59</v>
      </c>
      <c r="B28" s="13" t="s">
        <v>12</v>
      </c>
      <c r="C28" s="13" t="s">
        <v>97</v>
      </c>
      <c r="D28" s="14" t="s">
        <v>17</v>
      </c>
      <c r="E28">
        <v>896.14</v>
      </c>
      <c r="F28">
        <v>367.64</v>
      </c>
      <c r="G28">
        <v>528.5</v>
      </c>
    </row>
    <row r="29" spans="1:7" ht="12.75">
      <c r="A29" s="12">
        <v>42809</v>
      </c>
      <c r="B29" s="13" t="s">
        <v>33</v>
      </c>
      <c r="C29" s="13" t="s">
        <v>43</v>
      </c>
      <c r="D29" s="14" t="s">
        <v>21</v>
      </c>
      <c r="E29" s="38">
        <v>21.4</v>
      </c>
      <c r="F29" s="42"/>
      <c r="G29" s="42"/>
    </row>
    <row r="30" spans="1:5" ht="12.75">
      <c r="A30" s="17">
        <v>42814</v>
      </c>
      <c r="B30" s="16" t="s">
        <v>4</v>
      </c>
      <c r="C30" s="13" t="s">
        <v>44</v>
      </c>
      <c r="D30" s="14" t="s">
        <v>21</v>
      </c>
      <c r="E30">
        <v>79</v>
      </c>
    </row>
    <row r="31" spans="1:5" ht="12.75">
      <c r="A31" s="17">
        <v>42819</v>
      </c>
      <c r="B31" s="16" t="s">
        <v>4</v>
      </c>
      <c r="C31" s="13" t="s">
        <v>45</v>
      </c>
      <c r="D31" s="14" t="s">
        <v>22</v>
      </c>
      <c r="E31">
        <v>177</v>
      </c>
    </row>
    <row r="32" spans="1:5" ht="12.75">
      <c r="A32" s="12">
        <v>42817</v>
      </c>
      <c r="B32" s="13" t="s">
        <v>33</v>
      </c>
      <c r="C32" s="13" t="s">
        <v>46</v>
      </c>
      <c r="D32" s="14" t="s">
        <v>22</v>
      </c>
      <c r="E32">
        <v>14.8</v>
      </c>
    </row>
    <row r="33" spans="1:7" ht="12.75">
      <c r="A33" s="12" t="s">
        <v>98</v>
      </c>
      <c r="B33" s="13" t="s">
        <v>11</v>
      </c>
      <c r="C33" s="13" t="s">
        <v>99</v>
      </c>
      <c r="D33" s="14" t="s">
        <v>17</v>
      </c>
      <c r="E33" s="38">
        <v>840.8</v>
      </c>
      <c r="F33" s="42">
        <v>43.8</v>
      </c>
      <c r="G33" s="42">
        <v>797</v>
      </c>
    </row>
    <row r="34" spans="1:7" ht="12.75">
      <c r="A34" s="12">
        <v>42837</v>
      </c>
      <c r="B34" s="13" t="s">
        <v>15</v>
      </c>
      <c r="C34" s="13" t="s">
        <v>47</v>
      </c>
      <c r="D34" s="14" t="s">
        <v>71</v>
      </c>
      <c r="E34" s="38">
        <v>32.64</v>
      </c>
      <c r="F34" s="24"/>
      <c r="G34" s="24"/>
    </row>
    <row r="35" spans="1:7" ht="12.75">
      <c r="A35" s="12">
        <v>42831</v>
      </c>
      <c r="B35" s="13" t="s">
        <v>5</v>
      </c>
      <c r="C35" s="13" t="s">
        <v>48</v>
      </c>
      <c r="D35" s="14" t="s">
        <v>23</v>
      </c>
      <c r="E35" s="40">
        <v>84.7</v>
      </c>
      <c r="F35" s="41"/>
      <c r="G35" s="41"/>
    </row>
    <row r="36" spans="1:5" ht="12.75">
      <c r="A36" s="12" t="s">
        <v>49</v>
      </c>
      <c r="B36" s="13" t="s">
        <v>35</v>
      </c>
      <c r="C36" s="13" t="s">
        <v>50</v>
      </c>
      <c r="D36" s="14" t="s">
        <v>24</v>
      </c>
      <c r="E36">
        <v>82.92</v>
      </c>
    </row>
    <row r="37" spans="1:7" ht="12.75">
      <c r="A37" s="12">
        <v>42821</v>
      </c>
      <c r="B37" s="13" t="s">
        <v>29</v>
      </c>
      <c r="C37" s="13" t="s">
        <v>80</v>
      </c>
      <c r="D37" s="14" t="s">
        <v>72</v>
      </c>
      <c r="E37" s="25">
        <v>9.85</v>
      </c>
      <c r="F37" s="26"/>
      <c r="G37" s="26"/>
    </row>
    <row r="38" spans="1:7" ht="12.75">
      <c r="A38" s="12">
        <v>42828</v>
      </c>
      <c r="B38" s="13" t="s">
        <v>29</v>
      </c>
      <c r="C38" s="13" t="s">
        <v>79</v>
      </c>
      <c r="D38" s="14" t="s">
        <v>72</v>
      </c>
      <c r="E38" s="25">
        <v>36.1</v>
      </c>
      <c r="F38" s="24"/>
      <c r="G38" s="24"/>
    </row>
    <row r="39" spans="1:7" ht="12.75">
      <c r="A39" s="12">
        <v>42830</v>
      </c>
      <c r="B39" s="13" t="s">
        <v>4</v>
      </c>
      <c r="C39" s="13" t="s">
        <v>51</v>
      </c>
      <c r="D39" s="14" t="s">
        <v>25</v>
      </c>
      <c r="E39" s="38">
        <v>99.85</v>
      </c>
      <c r="F39" s="24"/>
      <c r="G39" s="24"/>
    </row>
    <row r="40" spans="1:5" ht="12.75">
      <c r="A40" s="12">
        <v>42832</v>
      </c>
      <c r="B40" s="13" t="s">
        <v>83</v>
      </c>
      <c r="C40" s="13" t="s">
        <v>84</v>
      </c>
      <c r="D40" s="14" t="s">
        <v>27</v>
      </c>
      <c r="E40">
        <v>36.4</v>
      </c>
    </row>
    <row r="41" spans="1:7" ht="12.75">
      <c r="A41" s="12">
        <v>42838</v>
      </c>
      <c r="B41" s="13" t="s">
        <v>4</v>
      </c>
      <c r="C41" s="13" t="s">
        <v>108</v>
      </c>
      <c r="D41" s="14" t="s">
        <v>17</v>
      </c>
      <c r="E41">
        <v>207.4</v>
      </c>
      <c r="F41">
        <v>23.5</v>
      </c>
      <c r="G41">
        <v>183.9</v>
      </c>
    </row>
    <row r="42" spans="1:7" ht="12.75">
      <c r="A42" s="12">
        <v>42839</v>
      </c>
      <c r="B42" s="13" t="s">
        <v>29</v>
      </c>
      <c r="C42" s="13" t="s">
        <v>81</v>
      </c>
      <c r="D42" s="14" t="s">
        <v>23</v>
      </c>
      <c r="E42" s="38">
        <v>21</v>
      </c>
      <c r="F42" s="24"/>
      <c r="G42" s="24"/>
    </row>
    <row r="43" spans="1:5" ht="12.75">
      <c r="A43" s="12">
        <v>42851</v>
      </c>
      <c r="B43" s="13" t="s">
        <v>29</v>
      </c>
      <c r="C43" s="13" t="s">
        <v>52</v>
      </c>
      <c r="D43" s="14" t="s">
        <v>22</v>
      </c>
      <c r="E43">
        <v>25.8</v>
      </c>
    </row>
    <row r="44" spans="1:7" ht="12.75">
      <c r="A44" s="12">
        <v>42845</v>
      </c>
      <c r="B44" s="13" t="s">
        <v>29</v>
      </c>
      <c r="C44" s="13" t="s">
        <v>53</v>
      </c>
      <c r="D44" s="14" t="s">
        <v>22</v>
      </c>
      <c r="E44" s="38">
        <v>14.8</v>
      </c>
      <c r="F44" s="24"/>
      <c r="G44" s="24"/>
    </row>
    <row r="45" spans="1:7" ht="12.75">
      <c r="A45" s="12" t="s">
        <v>100</v>
      </c>
      <c r="B45" s="13" t="s">
        <v>4</v>
      </c>
      <c r="C45" s="13" t="s">
        <v>101</v>
      </c>
      <c r="D45" s="14" t="s">
        <v>17</v>
      </c>
      <c r="E45">
        <v>454.8</v>
      </c>
      <c r="F45">
        <v>32</v>
      </c>
      <c r="G45">
        <v>422.8</v>
      </c>
    </row>
    <row r="46" spans="1:7" ht="12.75">
      <c r="A46" s="12">
        <v>42852</v>
      </c>
      <c r="B46" s="13" t="s">
        <v>4</v>
      </c>
      <c r="C46" s="13" t="s">
        <v>61</v>
      </c>
      <c r="D46" s="14" t="s">
        <v>27</v>
      </c>
      <c r="E46" s="38">
        <v>94</v>
      </c>
      <c r="F46" s="24"/>
      <c r="G46" s="24"/>
    </row>
    <row r="47" spans="1:7" ht="12.75">
      <c r="A47" s="12">
        <v>42856</v>
      </c>
      <c r="B47" s="13" t="s">
        <v>29</v>
      </c>
      <c r="C47" s="13" t="s">
        <v>54</v>
      </c>
      <c r="D47" s="14" t="s">
        <v>22</v>
      </c>
      <c r="E47" s="38">
        <v>43.5</v>
      </c>
      <c r="F47" s="24"/>
      <c r="G47" s="24"/>
    </row>
    <row r="48" spans="1:5" ht="12.75">
      <c r="A48" s="12">
        <v>42864</v>
      </c>
      <c r="B48" s="13" t="s">
        <v>15</v>
      </c>
      <c r="C48" s="13" t="s">
        <v>55</v>
      </c>
      <c r="D48" s="14" t="s">
        <v>71</v>
      </c>
      <c r="E48">
        <v>32.64</v>
      </c>
    </row>
    <row r="49" spans="1:5" ht="15.75" customHeight="1">
      <c r="A49" s="12">
        <v>42870</v>
      </c>
      <c r="B49" s="13" t="s">
        <v>56</v>
      </c>
      <c r="C49" s="27" t="s">
        <v>20</v>
      </c>
      <c r="D49" s="14" t="s">
        <v>24</v>
      </c>
      <c r="E49">
        <v>32.1</v>
      </c>
    </row>
    <row r="50" spans="1:5" ht="12.75">
      <c r="A50" s="12">
        <v>42865</v>
      </c>
      <c r="B50" s="13" t="s">
        <v>29</v>
      </c>
      <c r="C50" s="13" t="s">
        <v>77</v>
      </c>
      <c r="D50" s="14" t="s">
        <v>22</v>
      </c>
      <c r="E50" s="15">
        <v>34.3</v>
      </c>
    </row>
    <row r="51" spans="1:5" ht="12.75">
      <c r="A51" s="12">
        <v>42869</v>
      </c>
      <c r="B51" s="13" t="s">
        <v>60</v>
      </c>
      <c r="C51" s="13" t="s">
        <v>78</v>
      </c>
      <c r="D51" s="14" t="s">
        <v>22</v>
      </c>
      <c r="E51" s="15">
        <v>49.39</v>
      </c>
    </row>
    <row r="52" spans="1:7" ht="12.75">
      <c r="A52" s="12">
        <v>42871</v>
      </c>
      <c r="B52" s="13" t="s">
        <v>5</v>
      </c>
      <c r="C52" s="13" t="s">
        <v>102</v>
      </c>
      <c r="D52" s="14" t="s">
        <v>17</v>
      </c>
      <c r="E52" s="15">
        <v>175</v>
      </c>
      <c r="F52">
        <v>40.1</v>
      </c>
      <c r="G52">
        <v>134.9</v>
      </c>
    </row>
    <row r="53" spans="1:7" ht="12.75">
      <c r="A53" s="12">
        <v>42877</v>
      </c>
      <c r="B53" s="13" t="s">
        <v>29</v>
      </c>
      <c r="C53" s="13" t="s">
        <v>62</v>
      </c>
      <c r="D53" s="14" t="s">
        <v>22</v>
      </c>
      <c r="E53" s="38">
        <v>26.7</v>
      </c>
      <c r="F53" s="24"/>
      <c r="G53" s="24"/>
    </row>
    <row r="54" spans="1:5" ht="12.75">
      <c r="A54" s="12">
        <v>42879</v>
      </c>
      <c r="B54" s="13" t="s">
        <v>4</v>
      </c>
      <c r="C54" s="13" t="s">
        <v>69</v>
      </c>
      <c r="D54" s="14" t="s">
        <v>21</v>
      </c>
      <c r="E54" s="15">
        <v>120.7</v>
      </c>
    </row>
    <row r="55" spans="1:5" ht="12.75">
      <c r="A55" s="18" t="s">
        <v>109</v>
      </c>
      <c r="B55" s="13" t="s">
        <v>29</v>
      </c>
      <c r="C55" s="13" t="s">
        <v>76</v>
      </c>
      <c r="D55" s="14" t="s">
        <v>71</v>
      </c>
      <c r="E55" s="15">
        <v>72.62</v>
      </c>
    </row>
    <row r="56" spans="1:7" ht="12.75">
      <c r="A56" s="18" t="s">
        <v>110</v>
      </c>
      <c r="B56" s="13" t="s">
        <v>29</v>
      </c>
      <c r="C56" s="13" t="s">
        <v>75</v>
      </c>
      <c r="D56" s="14" t="s">
        <v>23</v>
      </c>
      <c r="E56" s="38">
        <v>19.9</v>
      </c>
      <c r="F56" s="24"/>
      <c r="G56" s="24"/>
    </row>
    <row r="57" spans="1:5" ht="12.75">
      <c r="A57" s="18" t="s">
        <v>111</v>
      </c>
      <c r="B57" s="13" t="s">
        <v>10</v>
      </c>
      <c r="C57" s="13" t="s">
        <v>85</v>
      </c>
      <c r="D57" s="14" t="s">
        <v>23</v>
      </c>
      <c r="E57" s="15">
        <v>13.5</v>
      </c>
    </row>
    <row r="58" spans="1:7" ht="12.75">
      <c r="A58" s="18" t="s">
        <v>111</v>
      </c>
      <c r="B58" s="13" t="s">
        <v>4</v>
      </c>
      <c r="C58" s="13" t="s">
        <v>112</v>
      </c>
      <c r="D58" s="14" t="s">
        <v>17</v>
      </c>
      <c r="E58" s="15">
        <v>155</v>
      </c>
      <c r="F58">
        <v>11</v>
      </c>
      <c r="G58">
        <v>144</v>
      </c>
    </row>
    <row r="59" spans="1:7" ht="12.75">
      <c r="A59" s="18" t="s">
        <v>111</v>
      </c>
      <c r="B59" s="13" t="s">
        <v>64</v>
      </c>
      <c r="C59" s="13" t="s">
        <v>65</v>
      </c>
      <c r="D59" s="14" t="s">
        <v>24</v>
      </c>
      <c r="E59" s="38">
        <v>36.8</v>
      </c>
      <c r="F59" s="24"/>
      <c r="G59" s="24"/>
    </row>
    <row r="60" spans="1:7" ht="12.75">
      <c r="A60" s="18" t="s">
        <v>113</v>
      </c>
      <c r="B60" s="13" t="s">
        <v>5</v>
      </c>
      <c r="C60" s="13" t="s">
        <v>104</v>
      </c>
      <c r="D60" s="14" t="s">
        <v>17</v>
      </c>
      <c r="E60" s="15">
        <v>162.7</v>
      </c>
      <c r="F60">
        <v>54.7</v>
      </c>
      <c r="G60">
        <v>108</v>
      </c>
    </row>
    <row r="61" spans="1:7" ht="12.75">
      <c r="A61" s="22" t="s">
        <v>114</v>
      </c>
      <c r="B61" s="20" t="s">
        <v>29</v>
      </c>
      <c r="C61" s="20" t="s">
        <v>67</v>
      </c>
      <c r="D61" s="21" t="s">
        <v>22</v>
      </c>
      <c r="E61" s="36">
        <v>9.4</v>
      </c>
      <c r="F61" s="37"/>
      <c r="G61" s="37"/>
    </row>
    <row r="62" spans="1:7" ht="12.75">
      <c r="A62" s="22" t="s">
        <v>103</v>
      </c>
      <c r="B62" s="20" t="s">
        <v>29</v>
      </c>
      <c r="C62" s="20" t="s">
        <v>63</v>
      </c>
      <c r="D62" s="21" t="s">
        <v>24</v>
      </c>
      <c r="E62" s="36">
        <v>41.96</v>
      </c>
      <c r="F62" s="37"/>
      <c r="G62" s="37"/>
    </row>
    <row r="63" spans="1:7" ht="12.75">
      <c r="A63" s="22" t="s">
        <v>115</v>
      </c>
      <c r="B63" s="20" t="s">
        <v>9</v>
      </c>
      <c r="C63" s="20" t="s">
        <v>68</v>
      </c>
      <c r="D63" s="21" t="s">
        <v>21</v>
      </c>
      <c r="E63" s="15">
        <v>117.9</v>
      </c>
      <c r="F63" s="15"/>
      <c r="G63" s="15"/>
    </row>
    <row r="64" spans="1:5" ht="12.75">
      <c r="A64" s="19">
        <v>42900</v>
      </c>
      <c r="B64" s="20" t="s">
        <v>5</v>
      </c>
      <c r="C64" s="20" t="s">
        <v>74</v>
      </c>
      <c r="D64" s="21" t="s">
        <v>23</v>
      </c>
      <c r="E64" s="15">
        <v>138.4</v>
      </c>
    </row>
    <row r="65" spans="1:7" ht="12.75">
      <c r="A65" s="22" t="s">
        <v>116</v>
      </c>
      <c r="B65" s="20" t="s">
        <v>15</v>
      </c>
      <c r="C65" s="20" t="s">
        <v>73</v>
      </c>
      <c r="D65" s="21" t="s">
        <v>26</v>
      </c>
      <c r="E65" s="36">
        <v>32.64</v>
      </c>
      <c r="F65" s="37"/>
      <c r="G65" s="37"/>
    </row>
    <row r="66" spans="1:8" ht="12.75">
      <c r="A66" s="22" t="s">
        <v>117</v>
      </c>
      <c r="B66" s="20" t="s">
        <v>13</v>
      </c>
      <c r="C66" s="20" t="s">
        <v>105</v>
      </c>
      <c r="D66" s="21" t="s">
        <v>17</v>
      </c>
      <c r="E66" s="36">
        <v>378.14</v>
      </c>
      <c r="F66" s="37">
        <v>31.84</v>
      </c>
      <c r="G66" s="37">
        <v>346.3</v>
      </c>
      <c r="H66" t="s">
        <v>106</v>
      </c>
    </row>
    <row r="67" spans="1:7" ht="12.75">
      <c r="A67" s="22" t="s">
        <v>118</v>
      </c>
      <c r="B67" s="20" t="s">
        <v>14</v>
      </c>
      <c r="C67" s="20" t="s">
        <v>66</v>
      </c>
      <c r="D67" s="21" t="s">
        <v>22</v>
      </c>
      <c r="E67" s="36">
        <v>4.5</v>
      </c>
      <c r="F67" s="37"/>
      <c r="G67" s="37"/>
    </row>
    <row r="68" spans="1:5" ht="12.75">
      <c r="A68" s="19">
        <v>42909</v>
      </c>
      <c r="B68" s="20" t="s">
        <v>14</v>
      </c>
      <c r="C68" s="20" t="s">
        <v>70</v>
      </c>
      <c r="D68" s="21" t="s">
        <v>22</v>
      </c>
      <c r="E68">
        <v>3.6</v>
      </c>
    </row>
    <row r="69" spans="1:6" ht="37.5" customHeight="1">
      <c r="A69" s="1"/>
      <c r="B69" s="1"/>
      <c r="C69" s="7"/>
      <c r="D69" s="8" t="s">
        <v>7</v>
      </c>
      <c r="E69" s="46">
        <v>9261.85</v>
      </c>
      <c r="F69" s="6"/>
    </row>
    <row r="70" spans="1:6" ht="12.75">
      <c r="A70" s="11"/>
      <c r="B70" s="6"/>
      <c r="C70" s="9"/>
      <c r="D70" s="6"/>
      <c r="E70" s="6"/>
      <c r="F70" s="6"/>
    </row>
    <row r="71" spans="1:6" ht="12.75">
      <c r="A71" s="11"/>
      <c r="B71" s="6"/>
      <c r="C71" s="9"/>
      <c r="D71" s="6"/>
      <c r="E71" s="6"/>
      <c r="F71" s="6"/>
    </row>
    <row r="72" spans="1:6" ht="12.75">
      <c r="A72" s="11"/>
      <c r="B72" s="6"/>
      <c r="C72" s="9"/>
      <c r="D72" s="6"/>
      <c r="E72" s="6"/>
      <c r="F72" s="6"/>
    </row>
    <row r="73" spans="1:6" ht="12.75">
      <c r="A73" s="11"/>
      <c r="B73" s="6"/>
      <c r="C73" s="9"/>
      <c r="D73" s="9"/>
      <c r="E73" s="9"/>
      <c r="F73" s="6"/>
    </row>
    <row r="74" spans="1:6" ht="12.75">
      <c r="A74" s="10"/>
      <c r="B74" s="9"/>
      <c r="C74" s="9"/>
      <c r="D74" s="9"/>
      <c r="E74" s="9"/>
      <c r="F74" s="6"/>
    </row>
    <row r="75" spans="1:6" ht="12.75">
      <c r="A75" s="10"/>
      <c r="B75" s="9"/>
      <c r="C75" s="9"/>
      <c r="D75" s="9"/>
      <c r="E75" s="9"/>
      <c r="F75" s="6"/>
    </row>
    <row r="76" spans="1:6" ht="12.75">
      <c r="A76" s="10"/>
      <c r="B76" s="9"/>
      <c r="C76" s="9"/>
      <c r="D76" s="6"/>
      <c r="E76" s="6"/>
      <c r="F76" s="6"/>
    </row>
    <row r="77" spans="1:6" ht="12.75">
      <c r="A77" s="6"/>
      <c r="B77" s="6"/>
      <c r="C77" s="6"/>
      <c r="D77" s="6"/>
      <c r="E77" s="6"/>
      <c r="F77" s="6"/>
    </row>
    <row r="78" spans="1:5" ht="12.75">
      <c r="A78" s="6"/>
      <c r="B78" s="6"/>
      <c r="D78" s="6"/>
      <c r="E78" s="6"/>
    </row>
    <row r="79" spans="1:2" ht="12.75">
      <c r="A79" s="6"/>
      <c r="B79" s="6"/>
    </row>
    <row r="81" spans="4:5" ht="12.75">
      <c r="D81" s="6"/>
      <c r="E81" s="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m03585</dc:creator>
  <cp:keywords/>
  <dc:description/>
  <cp:lastModifiedBy>M08501</cp:lastModifiedBy>
  <cp:lastPrinted>2021-01-13T10:28:01Z</cp:lastPrinted>
  <dcterms:created xsi:type="dcterms:W3CDTF">2013-05-10T06:47:18Z</dcterms:created>
  <dcterms:modified xsi:type="dcterms:W3CDTF">2021-01-15T11:16:03Z</dcterms:modified>
  <cp:category/>
  <cp:version/>
  <cp:contentType/>
  <cp:contentStatus/>
</cp:coreProperties>
</file>